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ynka\Desktop\"/>
    </mc:Choice>
  </mc:AlternateContent>
  <xr:revisionPtr revIDLastSave="0" documentId="13_ncr:1_{50C58EC8-B61B-4B17-AC6F-5D5720B10955}" xr6:coauthVersionLast="47" xr6:coauthVersionMax="47" xr10:uidLastSave="{00000000-0000-0000-0000-000000000000}"/>
  <bookViews>
    <workbookView xWindow="-28920" yWindow="-120" windowWidth="29040" windowHeight="15840" xr2:uid="{CDA29FE2-713C-4427-9243-CF50C317C943}"/>
  </bookViews>
  <sheets>
    <sheet name="Fundusz Pomocy 30-11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G16" i="1" l="1"/>
  <c r="G20" i="1"/>
  <c r="G19" i="1" s="1"/>
  <c r="G18" i="1" s="1"/>
  <c r="F19" i="1"/>
  <c r="F18" i="1" s="1"/>
  <c r="E19" i="1"/>
  <c r="E18" i="1" s="1"/>
  <c r="G17" i="1"/>
  <c r="F15" i="1"/>
  <c r="F14" i="1" s="1"/>
  <c r="G13" i="1"/>
  <c r="G12" i="1" s="1"/>
  <c r="G11" i="1" s="1"/>
  <c r="F12" i="1"/>
  <c r="F11" i="1" s="1"/>
  <c r="E12" i="1"/>
  <c r="E11" i="1" s="1"/>
  <c r="E14" i="1" l="1"/>
  <c r="E21" i="1" s="1"/>
  <c r="G15" i="1"/>
  <c r="G14" i="1" s="1"/>
  <c r="G21" i="1" s="1"/>
  <c r="F21" i="1"/>
</calcChain>
</file>

<file path=xl/sharedStrings.xml><?xml version="1.0" encoding="utf-8"?>
<sst xmlns="http://schemas.openxmlformats.org/spreadsheetml/2006/main" count="25" uniqueCount="19">
  <si>
    <t>DOCHODY</t>
  </si>
  <si>
    <t>Klasyfikacja budżetowa</t>
  </si>
  <si>
    <t>Nazwa</t>
  </si>
  <si>
    <t>Plan</t>
  </si>
  <si>
    <t>Zmiana planu</t>
  </si>
  <si>
    <t>Plan po zmianie</t>
  </si>
  <si>
    <t>Dział</t>
  </si>
  <si>
    <t>Rozdział</t>
  </si>
  <si>
    <t>Paragraf</t>
  </si>
  <si>
    <t>Różne rozliczenia</t>
  </si>
  <si>
    <t>Różne rozliczenia finansowe</t>
  </si>
  <si>
    <r>
      <t xml:space="preserve">Środki na dofinansowanie własnych zadań bieżących gmin, powiatów (związków gmin, związków powiatowo-gminnych, związków powiatów), samorządów województw, pozyskane z innych źródeł - środki pochodzące z </t>
    </r>
    <r>
      <rPr>
        <b/>
        <i/>
        <sz val="11"/>
        <color rgb="FF00B0F0"/>
        <rFont val="Calibri"/>
        <family val="2"/>
        <charset val="238"/>
        <scheme val="minor"/>
      </rPr>
      <t>Funduszu Pomocy</t>
    </r>
    <r>
      <rPr>
        <sz val="11"/>
        <rFont val="Calibri"/>
        <family val="2"/>
        <charset val="238"/>
        <scheme val="minor"/>
      </rPr>
      <t xml:space="preserve"> z przeznaczeniem na pomoc obywatelom Ukrainy w związku z konfliktem zbrojnym na terytorium tego państwa</t>
    </r>
  </si>
  <si>
    <t>Pozostałe zadania w zakresie polityki społecznej</t>
  </si>
  <si>
    <t>Pozostała działalność</t>
  </si>
  <si>
    <t>Rodzina</t>
  </si>
  <si>
    <t>Razem dochody</t>
  </si>
  <si>
    <t>Dochody z Funduszu Pomocy na realizację zadań związanych z pomocą obywatelom Ukrainy                                                                         w związku z konfliktem zbrojnym</t>
  </si>
  <si>
    <t>2100</t>
  </si>
  <si>
    <t>Załącznik nr 13                                                                                    do Uchwały Nr …../…./22 Rady Miejskiej                                                          w Mosinie z dnia 30.11.2022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</si>
</sst>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B0F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/>
    <xf numFmtId="4" fontId="5" fillId="3" borderId="1" xfId="0" applyNumberFormat="1" applyFont="1" applyFill="1" applyBorder="1"/>
    <xf numFmtId="4" fontId="0" fillId="3" borderId="1" xfId="0" applyNumberForma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vertical="center"/>
    </xf>
    <xf numFmtId="0" fontId="1" fillId="0" borderId="0" xfId="0" applyFont="1"/>
    <xf numFmtId="4" fontId="5" fillId="3" borderId="1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right" vertical="center" wrapText="1"/>
    </xf>
    <xf numFmtId="0" fontId="5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49" fontId="5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4" fontId="0" fillId="4" borderId="1" xfId="0" applyNumberForma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EADA4-4F09-48A5-81BF-5AA2E6306007}">
  <dimension ref="A1:J22"/>
  <sheetViews>
    <sheetView tabSelected="1" workbookViewId="0">
      <selection activeCell="D37" sqref="D36:D37"/>
    </sheetView>
  </sheetViews>
  <sheetFormatPr defaultRowHeight="15" x14ac:dyDescent="0.25"/>
  <cols>
    <col min="1" max="1" width="7" style="1" customWidth="1"/>
    <col min="2" max="2" width="9.28515625" style="1" customWidth="1"/>
    <col min="3" max="3" width="8.42578125" style="1" customWidth="1"/>
    <col min="4" max="4" width="41.85546875" customWidth="1"/>
    <col min="5" max="5" width="15.28515625" customWidth="1"/>
    <col min="6" max="6" width="16.7109375" style="2" customWidth="1"/>
    <col min="7" max="7" width="15.85546875" style="2" customWidth="1"/>
  </cols>
  <sheetData>
    <row r="1" spans="1:10" ht="45" customHeight="1" x14ac:dyDescent="0.25">
      <c r="E1" s="43" t="s">
        <v>18</v>
      </c>
      <c r="F1" s="43"/>
      <c r="G1" s="43"/>
      <c r="I1" s="35"/>
      <c r="J1" s="35"/>
    </row>
    <row r="2" spans="1:10" x14ac:dyDescent="0.25">
      <c r="A2" s="36" t="s">
        <v>16</v>
      </c>
      <c r="B2" s="36"/>
      <c r="C2" s="36"/>
      <c r="D2" s="36"/>
      <c r="E2" s="36"/>
      <c r="F2" s="37"/>
      <c r="G2" s="37"/>
    </row>
    <row r="3" spans="1:10" x14ac:dyDescent="0.25">
      <c r="A3" s="36"/>
      <c r="B3" s="36"/>
      <c r="C3" s="36"/>
      <c r="D3" s="36"/>
      <c r="E3" s="36"/>
      <c r="F3" s="37"/>
      <c r="G3" s="37"/>
    </row>
    <row r="4" spans="1:10" ht="10.5" customHeight="1" x14ac:dyDescent="0.25">
      <c r="A4" s="36"/>
      <c r="B4" s="36"/>
      <c r="C4" s="36"/>
      <c r="D4" s="36"/>
      <c r="E4" s="36"/>
      <c r="F4" s="37"/>
      <c r="G4" s="37"/>
    </row>
    <row r="5" spans="1:10" ht="6.75" customHeight="1" x14ac:dyDescent="0.25">
      <c r="A5" s="36"/>
      <c r="B5" s="36"/>
      <c r="C5" s="36"/>
      <c r="D5" s="36"/>
      <c r="E5" s="36"/>
      <c r="F5" s="37"/>
      <c r="G5" s="37"/>
    </row>
    <row r="6" spans="1:10" ht="4.1500000000000004" customHeight="1" x14ac:dyDescent="0.25">
      <c r="A6" s="37"/>
      <c r="B6" s="37"/>
      <c r="C6" s="37"/>
      <c r="D6" s="37"/>
      <c r="E6" s="37"/>
      <c r="F6" s="37"/>
      <c r="G6" s="37"/>
    </row>
    <row r="7" spans="1:10" ht="15.75" x14ac:dyDescent="0.25">
      <c r="A7" s="3" t="s">
        <v>0</v>
      </c>
    </row>
    <row r="8" spans="1:10" ht="15.75" x14ac:dyDescent="0.25">
      <c r="A8" s="3"/>
    </row>
    <row r="9" spans="1:10" ht="18.600000000000001" customHeight="1" x14ac:dyDescent="0.25">
      <c r="A9" s="38" t="s">
        <v>1</v>
      </c>
      <c r="B9" s="38"/>
      <c r="C9" s="38"/>
      <c r="D9" s="39" t="s">
        <v>2</v>
      </c>
      <c r="E9" s="39" t="s">
        <v>3</v>
      </c>
      <c r="F9" s="41" t="s">
        <v>4</v>
      </c>
      <c r="G9" s="41" t="s">
        <v>5</v>
      </c>
    </row>
    <row r="10" spans="1:10" ht="19.899999999999999" customHeight="1" x14ac:dyDescent="0.25">
      <c r="A10" s="4" t="s">
        <v>6</v>
      </c>
      <c r="B10" s="4" t="s">
        <v>7</v>
      </c>
      <c r="C10" s="4" t="s">
        <v>8</v>
      </c>
      <c r="D10" s="40"/>
      <c r="E10" s="40"/>
      <c r="F10" s="42"/>
      <c r="G10" s="42"/>
    </row>
    <row r="11" spans="1:10" ht="19.899999999999999" customHeight="1" x14ac:dyDescent="0.25">
      <c r="A11" s="5">
        <v>758</v>
      </c>
      <c r="B11" s="5"/>
      <c r="C11" s="6"/>
      <c r="D11" s="7" t="s">
        <v>9</v>
      </c>
      <c r="E11" s="8">
        <f t="shared" ref="E11:G12" si="0">E12</f>
        <v>1218618</v>
      </c>
      <c r="F11" s="9">
        <f t="shared" si="0"/>
        <v>0</v>
      </c>
      <c r="G11" s="9">
        <f t="shared" si="0"/>
        <v>1218618</v>
      </c>
    </row>
    <row r="12" spans="1:10" ht="19.899999999999999" customHeight="1" x14ac:dyDescent="0.25">
      <c r="A12" s="10"/>
      <c r="B12" s="10">
        <v>75814</v>
      </c>
      <c r="C12" s="11"/>
      <c r="D12" s="12" t="s">
        <v>10</v>
      </c>
      <c r="E12" s="13">
        <f t="shared" si="0"/>
        <v>1218618</v>
      </c>
      <c r="F12" s="14">
        <f t="shared" si="0"/>
        <v>0</v>
      </c>
      <c r="G12" s="14">
        <f t="shared" si="0"/>
        <v>1218618</v>
      </c>
    </row>
    <row r="13" spans="1:10" ht="138.75" customHeight="1" x14ac:dyDescent="0.25">
      <c r="A13" s="15"/>
      <c r="B13" s="15"/>
      <c r="C13" s="16" t="s">
        <v>17</v>
      </c>
      <c r="D13" s="17" t="s">
        <v>11</v>
      </c>
      <c r="E13" s="18">
        <v>1218618</v>
      </c>
      <c r="F13" s="19">
        <v>0</v>
      </c>
      <c r="G13" s="19">
        <f>E13+F13</f>
        <v>1218618</v>
      </c>
    </row>
    <row r="14" spans="1:10" s="21" customFormat="1" ht="34.5" customHeight="1" x14ac:dyDescent="0.25">
      <c r="A14" s="5">
        <v>853</v>
      </c>
      <c r="B14" s="5"/>
      <c r="C14" s="6"/>
      <c r="D14" s="7" t="s">
        <v>12</v>
      </c>
      <c r="E14" s="20">
        <f t="shared" ref="E14:G14" si="1">E15</f>
        <v>3424099.53</v>
      </c>
      <c r="F14" s="9">
        <f t="shared" si="1"/>
        <v>119545.60000000001</v>
      </c>
      <c r="G14" s="9">
        <f t="shared" si="1"/>
        <v>3543645.13</v>
      </c>
    </row>
    <row r="15" spans="1:10" ht="18.75" customHeight="1" x14ac:dyDescent="0.25">
      <c r="A15" s="10"/>
      <c r="B15" s="10">
        <v>85395</v>
      </c>
      <c r="C15" s="11"/>
      <c r="D15" s="12" t="s">
        <v>13</v>
      </c>
      <c r="E15" s="13">
        <f>E16+E17</f>
        <v>3424099.53</v>
      </c>
      <c r="F15" s="14">
        <f>F16+F17</f>
        <v>119545.60000000001</v>
      </c>
      <c r="G15" s="14">
        <f>G16+G17</f>
        <v>3543645.13</v>
      </c>
    </row>
    <row r="16" spans="1:10" ht="143.25" customHeight="1" x14ac:dyDescent="0.25">
      <c r="A16" s="29"/>
      <c r="B16" s="29"/>
      <c r="C16" s="31" t="s">
        <v>17</v>
      </c>
      <c r="D16" s="17" t="s">
        <v>11</v>
      </c>
      <c r="E16" s="18">
        <v>3372192</v>
      </c>
      <c r="F16" s="44">
        <v>119128</v>
      </c>
      <c r="G16" s="19">
        <f>E16+F16</f>
        <v>3491320</v>
      </c>
    </row>
    <row r="17" spans="1:7" ht="150" customHeight="1" x14ac:dyDescent="0.25">
      <c r="A17" s="30"/>
      <c r="B17" s="30"/>
      <c r="C17" s="32"/>
      <c r="D17" s="17" t="s">
        <v>11</v>
      </c>
      <c r="E17" s="18">
        <v>51907.53</v>
      </c>
      <c r="F17" s="44">
        <v>417.6</v>
      </c>
      <c r="G17" s="19">
        <f>E17+F17</f>
        <v>52325.13</v>
      </c>
    </row>
    <row r="18" spans="1:7" s="21" customFormat="1" ht="15.75" customHeight="1" x14ac:dyDescent="0.25">
      <c r="A18" s="5">
        <v>855</v>
      </c>
      <c r="B18" s="5"/>
      <c r="C18" s="6"/>
      <c r="D18" s="7" t="s">
        <v>14</v>
      </c>
      <c r="E18" s="20">
        <f t="shared" ref="E18:G19" si="2">E19</f>
        <v>146700</v>
      </c>
      <c r="F18" s="9">
        <f t="shared" si="2"/>
        <v>0</v>
      </c>
      <c r="G18" s="9">
        <f t="shared" si="2"/>
        <v>146700</v>
      </c>
    </row>
    <row r="19" spans="1:7" ht="20.25" customHeight="1" x14ac:dyDescent="0.25">
      <c r="A19" s="15"/>
      <c r="B19" s="15">
        <v>85595</v>
      </c>
      <c r="C19" s="16"/>
      <c r="D19" s="12" t="s">
        <v>13</v>
      </c>
      <c r="E19" s="22">
        <f t="shared" si="2"/>
        <v>146700</v>
      </c>
      <c r="F19" s="14">
        <f t="shared" si="2"/>
        <v>0</v>
      </c>
      <c r="G19" s="14">
        <f t="shared" si="2"/>
        <v>146700</v>
      </c>
    </row>
    <row r="20" spans="1:7" ht="143.25" customHeight="1" x14ac:dyDescent="0.25">
      <c r="A20" s="15"/>
      <c r="B20" s="15"/>
      <c r="C20" s="16" t="s">
        <v>17</v>
      </c>
      <c r="D20" s="17" t="s">
        <v>11</v>
      </c>
      <c r="E20" s="18">
        <v>146700</v>
      </c>
      <c r="F20" s="19">
        <v>0</v>
      </c>
      <c r="G20" s="19">
        <f>E20+F20</f>
        <v>146700</v>
      </c>
    </row>
    <row r="21" spans="1:7" ht="22.9" customHeight="1" x14ac:dyDescent="0.25">
      <c r="A21" s="33" t="s">
        <v>15</v>
      </c>
      <c r="B21" s="34"/>
      <c r="C21" s="34"/>
      <c r="D21" s="34"/>
      <c r="E21" s="23">
        <f>E14+E18+E11</f>
        <v>4789417.5299999993</v>
      </c>
      <c r="F21" s="24">
        <f>F14+F18+F11</f>
        <v>119545.60000000001</v>
      </c>
      <c r="G21" s="24">
        <f>G14+G18+G11</f>
        <v>4908963.13</v>
      </c>
    </row>
    <row r="22" spans="1:7" ht="22.9" customHeight="1" x14ac:dyDescent="0.25">
      <c r="A22" s="25"/>
      <c r="B22" s="26"/>
      <c r="C22" s="26"/>
      <c r="D22" s="26"/>
      <c r="E22" s="27"/>
      <c r="F22" s="28"/>
      <c r="G22" s="28"/>
    </row>
  </sheetData>
  <mergeCells count="12">
    <mergeCell ref="A16:A17"/>
    <mergeCell ref="B16:B17"/>
    <mergeCell ref="C16:C17"/>
    <mergeCell ref="A21:D21"/>
    <mergeCell ref="I1:J1"/>
    <mergeCell ref="A2:G6"/>
    <mergeCell ref="A9:C9"/>
    <mergeCell ref="D9:D10"/>
    <mergeCell ref="E9:E10"/>
    <mergeCell ref="F9:F10"/>
    <mergeCell ref="G9:G10"/>
    <mergeCell ref="E1:G1"/>
  </mergeCells>
  <pageMargins left="0.31496062992125984" right="0.11811023622047245" top="0.35433070866141736" bottom="0.35433070866141736" header="0.31496062992125984" footer="0.31496062992125984"/>
  <pageSetup paperSize="9" scale="8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Fundusz Pomocy 30-11-2022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chelminiak</dc:creator>
  <cp:lastModifiedBy>Tatiana Cynka</cp:lastModifiedBy>
  <cp:lastPrinted>2022-11-23T11:33:16Z</cp:lastPrinted>
  <dcterms:created xsi:type="dcterms:W3CDTF">2022-06-10T11:05:57Z</dcterms:created>
  <dcterms:modified xsi:type="dcterms:W3CDTF">2022-11-23T11:33:57Z</dcterms:modified>
</cp:coreProperties>
</file>